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34500" yWindow="1155" windowWidth="18975" windowHeight="16440" tabRatio="500"/>
  </bookViews>
  <sheets>
    <sheet name="Sheet 1" sheetId="2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9" i="2" l="1"/>
  <c r="E58" i="2"/>
  <c r="E57" i="2"/>
  <c r="E53" i="2"/>
  <c r="E52" i="2"/>
  <c r="E51" i="2"/>
  <c r="E50" i="2"/>
  <c r="C48" i="2"/>
  <c r="E48" i="2"/>
  <c r="E46" i="2"/>
  <c r="E45" i="2"/>
  <c r="E44" i="2"/>
  <c r="E43" i="2"/>
  <c r="E42" i="2"/>
  <c r="E41" i="2"/>
  <c r="E39" i="2"/>
  <c r="E29" i="2"/>
  <c r="E28" i="2"/>
  <c r="E27" i="2"/>
  <c r="E26" i="2"/>
  <c r="E25" i="2"/>
  <c r="E24" i="2"/>
  <c r="E23" i="2"/>
  <c r="E22" i="2"/>
  <c r="C20" i="2"/>
  <c r="E20" i="2"/>
  <c r="E37" i="2"/>
  <c r="E36" i="2"/>
  <c r="E35" i="2"/>
  <c r="E34" i="2"/>
  <c r="E33" i="2"/>
  <c r="E31" i="2"/>
  <c r="E18" i="2"/>
  <c r="E17" i="2"/>
  <c r="E16" i="2"/>
  <c r="E15" i="2"/>
  <c r="E14" i="2"/>
  <c r="E13" i="2"/>
  <c r="E12" i="2"/>
  <c r="E11" i="2"/>
  <c r="C9" i="2"/>
  <c r="E9" i="2"/>
  <c r="E7" i="2"/>
</calcChain>
</file>

<file path=xl/sharedStrings.xml><?xml version="1.0" encoding="utf-8"?>
<sst xmlns="http://schemas.openxmlformats.org/spreadsheetml/2006/main" count="48" uniqueCount="48">
  <si>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</si>
  <si>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</si>
  <si>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</si>
  <si>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</si>
  <si>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</si>
  <si>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</si>
  <si>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</si>
  <si>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</si>
  <si>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</si>
  <si>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 (Holman)</t>
  </si>
  <si>
    <t>Dehcho</t>
  </si>
  <si>
    <t>Fort Liard</t>
  </si>
  <si>
    <t>Fort Providence</t>
  </si>
  <si>
    <t>Fort Simpson</t>
  </si>
  <si>
    <t>Hay River Reserve</t>
  </si>
  <si>
    <t>Jean Marie River</t>
  </si>
  <si>
    <t>Nahanni Butte</t>
  </si>
  <si>
    <t>Trout Lake</t>
  </si>
  <si>
    <t>Wrigley</t>
  </si>
  <si>
    <t>Sahtu</t>
  </si>
  <si>
    <t>Colville Lake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</si>
  <si>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</si>
  <si>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</si>
  <si>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</si>
  <si>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</si>
  <si>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</si>
  <si>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</si>
  <si>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</si>
  <si>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</si>
  <si>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</si>
  <si>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Wekweètì</t>
  </si>
  <si>
    <t>Yellowknife Area</t>
  </si>
  <si>
    <t>Detah</t>
  </si>
  <si>
    <t>Yellowknife</t>
  </si>
  <si>
    <t>Łutselk’e</t>
  </si>
  <si>
    <t>Délįne</t>
    <phoneticPr fontId="2" type="noConversion"/>
  </si>
  <si>
    <t>Gamètì (Rae Lakes)</t>
    <phoneticPr fontId="2" type="noConversion"/>
  </si>
  <si>
    <t>Tłįchǫ</t>
    <phoneticPr fontId="2" type="noConversion"/>
  </si>
  <si>
    <t>Behchokǫ̀ (Rae-Edzo)</t>
    <phoneticPr fontId="2" type="noConversion"/>
  </si>
  <si>
    <t>Whatì</t>
    <phoneticPr fontId="2" type="noConversion"/>
  </si>
  <si>
    <t xml:space="preserve"> %</t>
    <phoneticPr fontId="2" type="noConversion"/>
  </si>
  <si>
    <t>N'dilo</t>
    <phoneticPr fontId="2" type="noConversion"/>
  </si>
  <si>
    <t xml:space="preserve">Northwest Territories, 2009 </t>
    <phoneticPr fontId="0"/>
  </si>
  <si>
    <t>Spoke an Aboriginal Language</t>
    <phoneticPr fontId="2" type="noConversion"/>
  </si>
  <si>
    <t>Source: 2009 NWT Community Survey</t>
    <phoneticPr fontId="2" type="noConversion"/>
  </si>
  <si>
    <t>Prepared by: NWT Bureau of Statistics</t>
    <phoneticPr fontId="2" type="noConversion"/>
  </si>
  <si>
    <t>Indigenous Persons 15 &amp;  Older</t>
  </si>
  <si>
    <r>
      <rPr>
        <b/>
        <sz val="14"/>
        <color rgb="FF0070C0"/>
        <rFont val="Calibri"/>
        <family val="2"/>
      </rPr>
      <t>Indigenous Persons Who Spoke an Aboriginal Language,</t>
    </r>
    <r>
      <rPr>
        <b/>
        <sz val="12"/>
        <color rgb="FF0070C0"/>
        <rFont val="Calibri"/>
        <family val="2"/>
      </rPr>
      <t xml:space="preserve"> by Community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</si>
</sst>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&gt;0.1]#,###;[&lt;-0.1]\-#,###;\-"/>
    <numFmt numFmtId="165" formatCode="[&gt;0.1]#,##0.0;[&lt;-0.1]\-#,##0.0;\-"/>
    <numFmt numFmtId="166" formatCode="[&gt;0.1]#,##0.0;\-"/>
    <numFmt numFmtId="167" formatCode="#,##0.0"/>
  </numFmts>
  <fonts count="12" x14ac:knownFonts="1">
    <font>
      <sz val="10"/>
      <name val="Verdana"/>
    </font>
    <font>
      <sz val="10"/>
      <name val="Verdana"/>
    </font>
    <font>
      <sz val="8"/>
      <name val="Verdana"/>
    </font>
    <font>
      <sz val="10"/>
      <name val="Tahoma"/>
    </font>
    <font>
      <sz val="10"/>
      <name val="Calibri"/>
    </font>
    <font>
      <sz val="9"/>
      <name val="Calibri"/>
    </font>
    <font>
      <b/>
      <sz val="9"/>
      <name val="Calibri"/>
    </font>
    <font>
      <b/>
      <sz val="9"/>
      <color indexed="16"/>
      <name val="Calibri"/>
    </font>
    <font>
      <sz val="8"/>
      <name val="Calibri"/>
    </font>
    <font>
      <b/>
      <sz val="12"/>
      <color rgb="FF0070C0"/>
      <name val="Calibri"/>
      <family val="2"/>
    </font>
    <font>
      <b/>
      <sz val="14"/>
      <color rgb="FF0070C0"/>
      <name val="Calibri"/>
      <family val="2"/>
    </font>
    <font>
      <i/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0" borderId="0" xfId="1" applyFont="1" applyAlignment="1">
      <alignment vertical="center"/>
    </xf>
    <xf numFmtId="0" fontId="5" fillId="0" borderId="0" xfId="0" applyFont="1"/>
    <xf numFmtId="0" fontId="7" fillId="0" borderId="0" xfId="1" applyFont="1" applyAlignment="1">
      <alignment vertical="center"/>
    </xf>
    <xf numFmtId="166" fontId="5" fillId="0" borderId="0" xfId="0" applyNumberFormat="1" applyFont="1" applyFill="1" applyAlignment="1">
      <alignment horizontal="left"/>
    </xf>
    <xf numFmtId="166" fontId="5" fillId="0" borderId="0" xfId="0" quotePrefix="1" applyNumberFormat="1" applyFont="1" applyFill="1" applyAlignment="1">
      <alignment horizontal="left"/>
    </xf>
    <xf numFmtId="3" fontId="6" fillId="0" borderId="0" xfId="0" applyNumberFormat="1" applyFont="1" applyFill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/>
    <xf numFmtId="3" fontId="5" fillId="0" borderId="0" xfId="0" applyNumberFormat="1" applyFont="1"/>
    <xf numFmtId="3" fontId="5" fillId="0" borderId="0" xfId="0" applyNumberFormat="1" applyFont="1" applyFill="1" applyAlignment="1">
      <alignment horizontal="right"/>
    </xf>
    <xf numFmtId="167" fontId="6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0" borderId="0" xfId="2" applyNumberFormat="1" applyFont="1" applyAlignment="1">
      <alignment horizontal="right"/>
    </xf>
    <xf numFmtId="0" fontId="8" fillId="0" borderId="0" xfId="0" applyFont="1"/>
    <xf numFmtId="0" fontId="2" fillId="0" borderId="0" xfId="0" applyFont="1"/>
    <xf numFmtId="165" fontId="8" fillId="0" borderId="0" xfId="0" applyNumberFormat="1" applyFont="1"/>
    <xf numFmtId="0" fontId="9" fillId="0" borderId="0" xfId="0" applyFont="1"/>
    <xf numFmtId="0" fontId="9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165" fontId="4" fillId="0" borderId="0" xfId="0" applyNumberFormat="1" applyFont="1" applyBorder="1"/>
    <xf numFmtId="0" fontId="0" fillId="0" borderId="0" xfId="0" applyBorder="1"/>
    <xf numFmtId="0" fontId="5" fillId="0" borderId="2" xfId="0" applyFont="1" applyBorder="1" applyAlignment="1"/>
    <xf numFmtId="3" fontId="5" fillId="0" borderId="2" xfId="0" applyNumberFormat="1" applyFont="1" applyBorder="1"/>
    <xf numFmtId="167" fontId="5" fillId="0" borderId="2" xfId="0" applyNumberFormat="1" applyFont="1" applyBorder="1"/>
    <xf numFmtId="0" fontId="11" fillId="0" borderId="0" xfId="0" applyFont="1"/>
  </cellXfs>
  <cellStyles count="3">
    <cellStyle name="Comma" xfId="2" builtinId="3"/>
    <cellStyle name="Normal" xfId="0" builtinId="0"/>
    <cellStyle name="Normal_Workbook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Normal="100" workbookViewId="0">
      <selection sqref="A1:G1"/>
    </sheetView>
  </sheetViews>
  <sheetFormatPr defaultColWidth="11" defaultRowHeight="12.75" x14ac:dyDescent="0.2"/>
  <cols>
    <col min="1" max="1" width="0.875" customWidth="1"/>
    <col min="2" max="2" width="15.875" customWidth="1"/>
    <col min="3" max="3" width="12.75" style="2" customWidth="1"/>
    <col min="4" max="4" width="12.75" style="1" customWidth="1"/>
    <col min="5" max="5" width="10.625" customWidth="1"/>
  </cols>
  <sheetData>
    <row r="1" spans="1:7" ht="18.75" x14ac:dyDescent="0.3">
      <c r="A1" s="27" t="s">
        <v>47</v>
      </c>
      <c r="B1" s="27"/>
      <c r="C1" s="27"/>
      <c r="D1" s="27"/>
      <c r="E1" s="27"/>
      <c r="F1" s="27"/>
      <c r="G1" s="27"/>
    </row>
    <row r="2" spans="1:7" ht="15.75" x14ac:dyDescent="0.25">
      <c r="A2" s="26" t="s">
        <v>42</v>
      </c>
      <c r="C2" s="4"/>
      <c r="D2" s="3"/>
      <c r="E2" s="5"/>
    </row>
    <row r="3" spans="1:7" ht="14.1" customHeight="1" x14ac:dyDescent="0.25">
      <c r="A3" s="26"/>
      <c r="C3" s="4"/>
      <c r="D3" s="3"/>
      <c r="E3" s="5"/>
    </row>
    <row r="4" spans="1:7" ht="14.1" customHeight="1" thickBot="1" x14ac:dyDescent="0.25">
      <c r="A4" s="5"/>
      <c r="B4" s="5"/>
      <c r="C4" s="4"/>
      <c r="D4" s="3"/>
      <c r="E4" s="5"/>
    </row>
    <row r="5" spans="1:7" ht="43.5" customHeight="1" thickBot="1" x14ac:dyDescent="0.25">
      <c r="A5" s="28"/>
      <c r="B5" s="28"/>
      <c r="C5" s="29" t="s">
        <v>46</v>
      </c>
      <c r="D5" s="29" t="s">
        <v>43</v>
      </c>
      <c r="E5" s="30" t="s">
        <v>40</v>
      </c>
    </row>
    <row r="6" spans="1:7" ht="14.1" customHeight="1" x14ac:dyDescent="0.2">
      <c r="A6" s="5"/>
      <c r="B6" s="5"/>
      <c r="C6" s="4"/>
      <c r="D6" s="3"/>
      <c r="E6" s="5"/>
    </row>
    <row r="7" spans="1:7" ht="14.1" customHeight="1" x14ac:dyDescent="0.2">
      <c r="A7" s="6" t="s">
        <v>0</v>
      </c>
      <c r="C7" s="13">
        <v>15984</v>
      </c>
      <c r="D7" s="13">
        <v>6078</v>
      </c>
      <c r="E7" s="18">
        <f>D7/C7*100</f>
        <v>38.025525525525531</v>
      </c>
      <c r="F7" s="18"/>
    </row>
    <row r="8" spans="1:7" ht="14.1" customHeight="1" x14ac:dyDescent="0.2">
      <c r="A8" s="7"/>
      <c r="C8" s="13"/>
      <c r="D8" s="13"/>
      <c r="E8" s="18"/>
      <c r="F8" s="18"/>
    </row>
    <row r="9" spans="1:7" ht="14.1" customHeight="1" x14ac:dyDescent="0.2">
      <c r="A9" s="10" t="s">
        <v>1</v>
      </c>
      <c r="C9" s="13">
        <f>SUM(C11:C18)</f>
        <v>3895</v>
      </c>
      <c r="D9" s="13">
        <v>860</v>
      </c>
      <c r="E9" s="18">
        <f>D9/C9*100</f>
        <v>22.0795892169448</v>
      </c>
      <c r="F9" s="18"/>
    </row>
    <row r="10" spans="1:7" ht="14.1" customHeight="1" x14ac:dyDescent="0.2">
      <c r="A10" s="8"/>
      <c r="C10" s="14"/>
      <c r="D10" s="14"/>
      <c r="E10" s="19"/>
      <c r="F10" s="18"/>
    </row>
    <row r="11" spans="1:7" ht="14.1" customHeight="1" x14ac:dyDescent="0.2">
      <c r="A11" s="7" t="s">
        <v>2</v>
      </c>
      <c r="C11" s="15">
        <v>459</v>
      </c>
      <c r="D11" s="15">
        <v>88</v>
      </c>
      <c r="E11" s="19">
        <f t="shared" ref="E11:E18" si="0">D11/C11*100</f>
        <v>19.172113289760347</v>
      </c>
      <c r="F11" s="18"/>
    </row>
    <row r="12" spans="1:7" ht="14.1" customHeight="1" x14ac:dyDescent="0.2">
      <c r="A12" s="7" t="s">
        <v>3</v>
      </c>
      <c r="C12" s="15">
        <v>558</v>
      </c>
      <c r="D12" s="15">
        <v>101</v>
      </c>
      <c r="E12" s="19">
        <f t="shared" si="0"/>
        <v>18.100358422939067</v>
      </c>
      <c r="F12" s="18"/>
    </row>
    <row r="13" spans="1:7" ht="14.1" customHeight="1" x14ac:dyDescent="0.2">
      <c r="A13" s="7" t="s">
        <v>4</v>
      </c>
      <c r="C13" s="16">
        <v>1618</v>
      </c>
      <c r="D13" s="16">
        <v>262</v>
      </c>
      <c r="E13" s="19">
        <f t="shared" si="0"/>
        <v>16.192830655129789</v>
      </c>
      <c r="F13" s="18"/>
    </row>
    <row r="14" spans="1:7" ht="14.1" customHeight="1" x14ac:dyDescent="0.2">
      <c r="A14" s="7" t="s">
        <v>5</v>
      </c>
      <c r="C14" s="16">
        <v>222</v>
      </c>
      <c r="D14" s="16">
        <v>52</v>
      </c>
      <c r="E14" s="19">
        <f t="shared" si="0"/>
        <v>23.423423423423422</v>
      </c>
      <c r="F14" s="18"/>
    </row>
    <row r="15" spans="1:7" ht="14.1" customHeight="1" x14ac:dyDescent="0.2">
      <c r="A15" s="7" t="s">
        <v>6</v>
      </c>
      <c r="C15" s="16">
        <v>80</v>
      </c>
      <c r="D15" s="16">
        <v>32</v>
      </c>
      <c r="E15" s="19">
        <f t="shared" si="0"/>
        <v>40</v>
      </c>
      <c r="F15" s="18"/>
    </row>
    <row r="16" spans="1:7" ht="14.1" customHeight="1" x14ac:dyDescent="0.2">
      <c r="A16" s="7" t="s">
        <v>7</v>
      </c>
      <c r="C16" s="16">
        <v>92</v>
      </c>
      <c r="D16" s="16">
        <v>14</v>
      </c>
      <c r="E16" s="19">
        <f t="shared" si="0"/>
        <v>15.217391304347828</v>
      </c>
      <c r="F16" s="18"/>
    </row>
    <row r="17" spans="1:6" ht="14.1" customHeight="1" x14ac:dyDescent="0.2">
      <c r="A17" s="7" t="s">
        <v>8</v>
      </c>
      <c r="C17" s="16">
        <v>555</v>
      </c>
      <c r="D17" s="16">
        <v>124</v>
      </c>
      <c r="E17" s="19">
        <f t="shared" si="0"/>
        <v>22.342342342342342</v>
      </c>
      <c r="F17" s="18"/>
    </row>
    <row r="18" spans="1:6" ht="14.1" customHeight="1" x14ac:dyDescent="0.2">
      <c r="A18" s="7" t="s">
        <v>9</v>
      </c>
      <c r="C18" s="16">
        <v>311</v>
      </c>
      <c r="D18" s="16">
        <v>187</v>
      </c>
      <c r="E18" s="19">
        <f t="shared" si="0"/>
        <v>60.128617363344048</v>
      </c>
      <c r="F18" s="18"/>
    </row>
    <row r="19" spans="1:6" ht="14.1" customHeight="1" x14ac:dyDescent="0.2">
      <c r="A19" s="7"/>
      <c r="C19" s="16"/>
      <c r="D19" s="16"/>
      <c r="E19" s="20"/>
      <c r="F19" s="18"/>
    </row>
    <row r="20" spans="1:6" ht="14.1" customHeight="1" x14ac:dyDescent="0.2">
      <c r="A20" s="10" t="s">
        <v>10</v>
      </c>
      <c r="C20" s="13">
        <f>SUM(C22:C29)</f>
        <v>2196</v>
      </c>
      <c r="D20" s="13">
        <v>1277</v>
      </c>
      <c r="E20" s="18">
        <f>D20/C20*100</f>
        <v>58.151183970856103</v>
      </c>
      <c r="F20" s="18"/>
    </row>
    <row r="21" spans="1:6" ht="14.1" customHeight="1" x14ac:dyDescent="0.2">
      <c r="A21" s="8"/>
      <c r="C21" s="14"/>
      <c r="D21" s="14"/>
      <c r="E21" s="19"/>
      <c r="F21" s="18"/>
    </row>
    <row r="22" spans="1:6" ht="14.1" customHeight="1" x14ac:dyDescent="0.2">
      <c r="A22" s="7" t="s">
        <v>11</v>
      </c>
      <c r="C22" s="16">
        <v>387</v>
      </c>
      <c r="D22" s="16">
        <v>288</v>
      </c>
      <c r="E22" s="19">
        <f t="shared" ref="E22:E29" si="1">D22/C22*100</f>
        <v>74.418604651162795</v>
      </c>
      <c r="F22" s="18"/>
    </row>
    <row r="23" spans="1:6" ht="14.1" customHeight="1" x14ac:dyDescent="0.2">
      <c r="A23" s="7" t="s">
        <v>12</v>
      </c>
      <c r="C23" s="16">
        <v>554</v>
      </c>
      <c r="D23" s="16">
        <v>340</v>
      </c>
      <c r="E23" s="19">
        <f t="shared" si="1"/>
        <v>61.371841155234655</v>
      </c>
      <c r="F23" s="18"/>
    </row>
    <row r="24" spans="1:6" ht="14.1" customHeight="1" x14ac:dyDescent="0.2">
      <c r="A24" s="7" t="s">
        <v>13</v>
      </c>
      <c r="C24" s="16">
        <v>708</v>
      </c>
      <c r="D24" s="16">
        <v>298</v>
      </c>
      <c r="E24" s="19">
        <f t="shared" si="1"/>
        <v>42.090395480225986</v>
      </c>
      <c r="F24" s="18"/>
    </row>
    <row r="25" spans="1:6" ht="14.1" customHeight="1" x14ac:dyDescent="0.2">
      <c r="A25" s="7" t="s">
        <v>14</v>
      </c>
      <c r="C25" s="16">
        <v>242</v>
      </c>
      <c r="D25" s="16">
        <v>121</v>
      </c>
      <c r="E25" s="19">
        <f t="shared" si="1"/>
        <v>50</v>
      </c>
      <c r="F25" s="18"/>
    </row>
    <row r="26" spans="1:6" ht="14.1" customHeight="1" x14ac:dyDescent="0.2">
      <c r="A26" s="7" t="s">
        <v>15</v>
      </c>
      <c r="C26" s="16">
        <v>66</v>
      </c>
      <c r="D26" s="16">
        <v>42</v>
      </c>
      <c r="E26" s="19">
        <f t="shared" si="1"/>
        <v>63.636363636363633</v>
      </c>
      <c r="F26" s="18"/>
    </row>
    <row r="27" spans="1:6" ht="14.1" customHeight="1" x14ac:dyDescent="0.2">
      <c r="A27" s="7" t="s">
        <v>16</v>
      </c>
      <c r="C27" s="16">
        <v>86</v>
      </c>
      <c r="D27" s="16">
        <v>60</v>
      </c>
      <c r="E27" s="19">
        <f t="shared" si="1"/>
        <v>69.767441860465112</v>
      </c>
      <c r="F27" s="18"/>
    </row>
    <row r="28" spans="1:6" ht="14.1" customHeight="1" x14ac:dyDescent="0.2">
      <c r="A28" s="7" t="s">
        <v>17</v>
      </c>
      <c r="C28" s="16">
        <v>70</v>
      </c>
      <c r="D28" s="16">
        <v>61</v>
      </c>
      <c r="E28" s="19">
        <f t="shared" si="1"/>
        <v>87.142857142857139</v>
      </c>
      <c r="F28" s="18"/>
    </row>
    <row r="29" spans="1:6" ht="14.1" customHeight="1" x14ac:dyDescent="0.2">
      <c r="A29" s="7" t="s">
        <v>18</v>
      </c>
      <c r="C29" s="16">
        <v>83</v>
      </c>
      <c r="D29" s="16">
        <v>67</v>
      </c>
      <c r="E29" s="19">
        <f t="shared" si="1"/>
        <v>80.722891566265062</v>
      </c>
      <c r="F29" s="18"/>
    </row>
    <row r="30" spans="1:6" ht="14.1" customHeight="1" x14ac:dyDescent="0.2">
      <c r="A30" s="7"/>
      <c r="C30" s="16"/>
      <c r="D30" s="16"/>
      <c r="E30" s="21"/>
      <c r="F30" s="18"/>
    </row>
    <row r="31" spans="1:6" ht="14.1" customHeight="1" x14ac:dyDescent="0.2">
      <c r="A31" s="10" t="s">
        <v>19</v>
      </c>
      <c r="C31" s="13">
        <v>1457</v>
      </c>
      <c r="D31" s="13">
        <v>776</v>
      </c>
      <c r="E31" s="18">
        <f>D31/C31*100</f>
        <v>53.260123541523676</v>
      </c>
      <c r="F31" s="18"/>
    </row>
    <row r="32" spans="1:6" ht="14.1" customHeight="1" x14ac:dyDescent="0.2">
      <c r="A32" s="8"/>
      <c r="C32" s="14"/>
      <c r="D32" s="14"/>
      <c r="E32" s="19"/>
      <c r="F32" s="18"/>
    </row>
    <row r="33" spans="1:6" ht="14.1" customHeight="1" x14ac:dyDescent="0.2">
      <c r="A33" s="7" t="s">
        <v>20</v>
      </c>
      <c r="C33" s="16">
        <v>73</v>
      </c>
      <c r="D33" s="16">
        <v>35</v>
      </c>
      <c r="E33" s="19">
        <f>D33/C33*100</f>
        <v>47.945205479452049</v>
      </c>
      <c r="F33" s="18"/>
    </row>
    <row r="34" spans="1:6" ht="14.1" customHeight="1" x14ac:dyDescent="0.2">
      <c r="A34" s="9" t="s">
        <v>35</v>
      </c>
      <c r="C34" s="16">
        <v>381</v>
      </c>
      <c r="D34" s="16">
        <v>320</v>
      </c>
      <c r="E34" s="19">
        <f>D34/C34*100</f>
        <v>83.98950131233596</v>
      </c>
      <c r="F34" s="18"/>
    </row>
    <row r="35" spans="1:6" ht="14.1" customHeight="1" x14ac:dyDescent="0.2">
      <c r="A35" s="7" t="s">
        <v>21</v>
      </c>
      <c r="C35" s="16">
        <v>398</v>
      </c>
      <c r="D35" s="16">
        <v>180</v>
      </c>
      <c r="E35" s="19">
        <f>D35/C35*100</f>
        <v>45.226130653266331</v>
      </c>
      <c r="F35" s="18"/>
    </row>
    <row r="36" spans="1:6" ht="14.1" customHeight="1" x14ac:dyDescent="0.2">
      <c r="A36" s="7" t="s">
        <v>22</v>
      </c>
      <c r="C36" s="16">
        <v>247</v>
      </c>
      <c r="D36" s="16">
        <v>73</v>
      </c>
      <c r="E36" s="19">
        <f>D36/C36*100</f>
        <v>29.554655870445345</v>
      </c>
      <c r="F36" s="18"/>
    </row>
    <row r="37" spans="1:6" ht="14.1" customHeight="1" x14ac:dyDescent="0.2">
      <c r="A37" s="7" t="s">
        <v>23</v>
      </c>
      <c r="C37" s="16">
        <v>358</v>
      </c>
      <c r="D37" s="16">
        <v>168</v>
      </c>
      <c r="E37" s="19">
        <f>D37/C37*100</f>
        <v>46.927374301675975</v>
      </c>
      <c r="F37" s="18"/>
    </row>
    <row r="38" spans="1:6" ht="14.1" customHeight="1" x14ac:dyDescent="0.2">
      <c r="A38" s="7"/>
      <c r="C38" s="16"/>
      <c r="D38" s="16"/>
      <c r="E38" s="22"/>
      <c r="F38" s="18"/>
    </row>
    <row r="39" spans="1:6" ht="14.1" customHeight="1" x14ac:dyDescent="0.2">
      <c r="A39" s="10" t="s">
        <v>24</v>
      </c>
      <c r="C39" s="13">
        <v>2990</v>
      </c>
      <c r="D39" s="13">
        <v>748</v>
      </c>
      <c r="E39" s="18">
        <f>D39/C39*100</f>
        <v>25.016722408026755</v>
      </c>
      <c r="F39" s="18"/>
    </row>
    <row r="40" spans="1:6" ht="14.1" customHeight="1" x14ac:dyDescent="0.2">
      <c r="A40" s="8"/>
      <c r="C40" s="14"/>
      <c r="D40" s="14"/>
      <c r="E40" s="19"/>
      <c r="F40" s="18"/>
    </row>
    <row r="41" spans="1:6" ht="14.1" customHeight="1" x14ac:dyDescent="0.2">
      <c r="A41" s="7" t="s">
        <v>25</v>
      </c>
      <c r="C41" s="16">
        <v>28</v>
      </c>
      <c r="D41" s="16">
        <v>3</v>
      </c>
      <c r="E41" s="19">
        <f t="shared" ref="E41:E46" si="2">D41/C41*100</f>
        <v>10.714285714285714</v>
      </c>
      <c r="F41" s="18"/>
    </row>
    <row r="42" spans="1:6" ht="14.1" customHeight="1" x14ac:dyDescent="0.2">
      <c r="A42" s="7" t="s">
        <v>26</v>
      </c>
      <c r="C42" s="16">
        <v>329</v>
      </c>
      <c r="D42" s="16">
        <v>113</v>
      </c>
      <c r="E42" s="19">
        <f t="shared" si="2"/>
        <v>34.346504559270521</v>
      </c>
      <c r="F42" s="18"/>
    </row>
    <row r="43" spans="1:6" ht="14.1" customHeight="1" x14ac:dyDescent="0.2">
      <c r="A43" s="7" t="s">
        <v>27</v>
      </c>
      <c r="C43" s="16">
        <v>1164</v>
      </c>
      <c r="D43" s="16">
        <v>237</v>
      </c>
      <c r="E43" s="19">
        <f t="shared" si="2"/>
        <v>20.36082474226804</v>
      </c>
      <c r="F43" s="18"/>
    </row>
    <row r="44" spans="1:6" ht="14.1" customHeight="1" x14ac:dyDescent="0.2">
      <c r="A44" s="7" t="s">
        <v>28</v>
      </c>
      <c r="C44" s="16">
        <v>1206</v>
      </c>
      <c r="D44" s="16">
        <v>192</v>
      </c>
      <c r="E44" s="19">
        <f t="shared" si="2"/>
        <v>15.920398009950249</v>
      </c>
      <c r="F44" s="18"/>
    </row>
    <row r="45" spans="1:6" ht="14.1" customHeight="1" x14ac:dyDescent="0.2">
      <c r="A45" s="7" t="s">
        <v>29</v>
      </c>
      <c r="C45" s="16">
        <v>42</v>
      </c>
      <c r="D45" s="16">
        <v>33</v>
      </c>
      <c r="E45" s="19">
        <f t="shared" si="2"/>
        <v>78.571428571428569</v>
      </c>
      <c r="F45" s="18"/>
    </row>
    <row r="46" spans="1:6" ht="14.1" customHeight="1" x14ac:dyDescent="0.2">
      <c r="A46" s="9" t="s">
        <v>34</v>
      </c>
      <c r="C46" s="16">
        <v>221</v>
      </c>
      <c r="D46" s="16">
        <v>170</v>
      </c>
      <c r="E46" s="19">
        <f t="shared" si="2"/>
        <v>76.923076923076934</v>
      </c>
      <c r="F46" s="18"/>
    </row>
    <row r="47" spans="1:6" ht="14.1" customHeight="1" x14ac:dyDescent="0.2">
      <c r="A47" s="7"/>
      <c r="C47" s="16"/>
      <c r="D47" s="16"/>
      <c r="E47" s="21"/>
      <c r="F47" s="18"/>
    </row>
    <row r="48" spans="1:6" ht="14.1" customHeight="1" x14ac:dyDescent="0.2">
      <c r="A48" s="10" t="s">
        <v>37</v>
      </c>
      <c r="C48" s="13">
        <f>SUM(C50:C53)</f>
        <v>1882</v>
      </c>
      <c r="D48" s="13">
        <v>1702</v>
      </c>
      <c r="E48" s="18">
        <f>D48/C48*100</f>
        <v>90.435706695005308</v>
      </c>
      <c r="F48" s="18"/>
    </row>
    <row r="49" spans="1:6" ht="14.1" customHeight="1" x14ac:dyDescent="0.2">
      <c r="A49" s="8"/>
      <c r="C49" s="17"/>
      <c r="D49" s="17"/>
      <c r="E49" s="19"/>
      <c r="F49" s="18"/>
    </row>
    <row r="50" spans="1:6" ht="14.1" customHeight="1" x14ac:dyDescent="0.2">
      <c r="A50" s="7" t="s">
        <v>38</v>
      </c>
      <c r="C50" s="16">
        <v>1261</v>
      </c>
      <c r="D50" s="16">
        <v>1124</v>
      </c>
      <c r="E50" s="19">
        <f>D50/C50*100</f>
        <v>89.135606661379867</v>
      </c>
      <c r="F50" s="18"/>
    </row>
    <row r="51" spans="1:6" ht="14.1" customHeight="1" x14ac:dyDescent="0.2">
      <c r="A51" s="7" t="s">
        <v>36</v>
      </c>
      <c r="C51" s="15">
        <v>194</v>
      </c>
      <c r="D51" s="15">
        <v>181</v>
      </c>
      <c r="E51" s="19">
        <f>D51/C51*100</f>
        <v>93.298969072164951</v>
      </c>
      <c r="F51" s="18"/>
    </row>
    <row r="52" spans="1:6" ht="14.1" customHeight="1" x14ac:dyDescent="0.2">
      <c r="A52" s="7" t="s">
        <v>30</v>
      </c>
      <c r="C52" s="16">
        <v>78</v>
      </c>
      <c r="D52" s="16">
        <v>73</v>
      </c>
      <c r="E52" s="19">
        <f>D52/C52*100</f>
        <v>93.589743589743591</v>
      </c>
      <c r="F52" s="18"/>
    </row>
    <row r="53" spans="1:6" ht="14.1" customHeight="1" x14ac:dyDescent="0.2">
      <c r="A53" s="7" t="s">
        <v>39</v>
      </c>
      <c r="C53" s="16">
        <v>349</v>
      </c>
      <c r="D53" s="16">
        <v>324</v>
      </c>
      <c r="E53" s="19">
        <f>D53/C53*100</f>
        <v>92.836676217765046</v>
      </c>
      <c r="F53" s="18"/>
    </row>
    <row r="54" spans="1:6" ht="14.1" customHeight="1" x14ac:dyDescent="0.2">
      <c r="A54" s="7"/>
      <c r="C54" s="16"/>
      <c r="D54" s="16"/>
      <c r="E54" s="21"/>
      <c r="F54" s="18"/>
    </row>
    <row r="55" spans="1:6" ht="14.1" customHeight="1" x14ac:dyDescent="0.2">
      <c r="A55" s="10" t="s">
        <v>31</v>
      </c>
      <c r="C55" s="15"/>
      <c r="D55" s="15"/>
      <c r="E55" s="19"/>
      <c r="F55" s="18"/>
    </row>
    <row r="56" spans="1:6" ht="14.1" customHeight="1" x14ac:dyDescent="0.2">
      <c r="A56" s="8"/>
      <c r="C56" s="16"/>
      <c r="D56" s="16"/>
      <c r="E56" s="21"/>
      <c r="F56" s="18"/>
    </row>
    <row r="57" spans="1:6" ht="14.1" customHeight="1" x14ac:dyDescent="0.2">
      <c r="A57" s="7" t="s">
        <v>32</v>
      </c>
      <c r="C57" s="16">
        <v>177</v>
      </c>
      <c r="D57" s="16">
        <v>106</v>
      </c>
      <c r="E57" s="19">
        <f>D57/C57*100</f>
        <v>59.887005649717516</v>
      </c>
      <c r="F57" s="18"/>
    </row>
    <row r="58" spans="1:6" ht="14.1" customHeight="1" x14ac:dyDescent="0.2">
      <c r="A58" s="7" t="s">
        <v>33</v>
      </c>
      <c r="C58" s="16">
        <v>3385</v>
      </c>
      <c r="D58" s="16">
        <v>610</v>
      </c>
      <c r="E58" s="19">
        <f>D58/C58*100</f>
        <v>18.020679468242246</v>
      </c>
      <c r="F58" s="18"/>
    </row>
    <row r="59" spans="1:6" ht="14.1" customHeight="1" thickBot="1" x14ac:dyDescent="0.25">
      <c r="A59" s="34"/>
      <c r="B59" s="34" t="s">
        <v>41</v>
      </c>
      <c r="C59" s="35">
        <v>253</v>
      </c>
      <c r="D59" s="35">
        <v>117</v>
      </c>
      <c r="E59" s="36">
        <f>D59/C59*100</f>
        <v>46.245059288537547</v>
      </c>
      <c r="F59" s="18"/>
    </row>
    <row r="60" spans="1:6" ht="14.1" customHeight="1" x14ac:dyDescent="0.2">
      <c r="A60" s="31"/>
      <c r="B60" s="31"/>
      <c r="C60" s="32"/>
      <c r="D60" s="31"/>
      <c r="E60" s="31"/>
      <c r="F60" s="18"/>
    </row>
    <row r="61" spans="1:6" s="33" customFormat="1" ht="14.1" customHeight="1" x14ac:dyDescent="0.2">
      <c r="A61" s="37" t="s">
        <v>44</v>
      </c>
      <c r="B61" s="24"/>
      <c r="C61" s="32"/>
      <c r="D61" s="31"/>
      <c r="E61" s="31"/>
    </row>
    <row r="62" spans="1:6" ht="14.1" customHeight="1" x14ac:dyDescent="0.2">
      <c r="A62" s="37" t="s">
        <v>45</v>
      </c>
      <c r="B62" s="24"/>
      <c r="C62" s="25"/>
      <c r="D62" s="3"/>
      <c r="E62" s="5"/>
    </row>
    <row r="63" spans="1:6" ht="14.1" customHeight="1" x14ac:dyDescent="0.2">
      <c r="A63" s="23"/>
      <c r="B63" s="24"/>
      <c r="C63" s="25"/>
      <c r="D63" s="3"/>
      <c r="E63" s="5"/>
    </row>
    <row r="64" spans="1:6" ht="14.1" customHeight="1" x14ac:dyDescent="0.2">
      <c r="A64" s="9"/>
      <c r="C64" s="4"/>
      <c r="D64" s="3"/>
      <c r="E64" s="5"/>
    </row>
    <row r="65" spans="2:5" x14ac:dyDescent="0.2">
      <c r="B65" s="11"/>
      <c r="C65" s="4"/>
      <c r="D65" s="3"/>
      <c r="E65" s="5"/>
    </row>
    <row r="66" spans="2:5" x14ac:dyDescent="0.2">
      <c r="B66" s="12"/>
      <c r="C66" s="4"/>
      <c r="D66" s="3"/>
      <c r="E66" s="5"/>
    </row>
    <row r="67" spans="2:5" x14ac:dyDescent="0.2">
      <c r="B67" s="12"/>
      <c r="C67" s="4"/>
      <c r="D67" s="3"/>
      <c r="E67" s="5"/>
    </row>
    <row r="68" spans="2:5" x14ac:dyDescent="0.2">
      <c r="B68" s="9"/>
      <c r="C68" s="4"/>
      <c r="D68" s="3"/>
      <c r="E68" s="5"/>
    </row>
  </sheetData>
  <mergeCells count="1">
    <mergeCell ref="A1:G1"/>
  </mergeCells>
  <phoneticPr fontId="2" type="noConversion"/>
  <pageMargins left="0.75000000000000011" right="0.75000000000000011" top="1" bottom="1" header="0.5" footer="0.5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2010-03-31T20:36:33Z</cp:lastPrinted>
  <dcterms:created xsi:type="dcterms:W3CDTF">2010-03-26T02:04:30Z</dcterms:created>
  <dcterms:modified xsi:type="dcterms:W3CDTF">2017-10-11T17:47:42Z</dcterms:modified>
</cp:coreProperties>
</file>